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H157" i="1"/>
  <c r="L138" i="1"/>
  <c r="L81" i="1"/>
  <c r="G157" i="1"/>
  <c r="I157" i="1"/>
  <c r="F157" i="1"/>
  <c r="I176" i="1"/>
  <c r="J176" i="1"/>
  <c r="F195" i="1"/>
  <c r="L176" i="1"/>
  <c r="G195" i="1"/>
  <c r="G138" i="1"/>
  <c r="F138" i="1"/>
  <c r="L119" i="1"/>
  <c r="J119" i="1"/>
  <c r="I119" i="1"/>
  <c r="G100" i="1"/>
  <c r="F100" i="1"/>
  <c r="I100" i="1"/>
  <c r="H100" i="1"/>
  <c r="F81" i="1"/>
  <c r="J62" i="1"/>
  <c r="I62" i="1"/>
  <c r="G43" i="1"/>
  <c r="H43" i="1"/>
  <c r="F43" i="1"/>
  <c r="J24" i="1"/>
  <c r="L24" i="1"/>
  <c r="F24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L62" i="1"/>
  <c r="H24" i="1"/>
  <c r="H81" i="1"/>
  <c r="H138" i="1"/>
  <c r="H195" i="1"/>
  <c r="G24" i="1"/>
  <c r="G81" i="1"/>
  <c r="I24" i="1"/>
  <c r="I81" i="1"/>
  <c r="I138" i="1"/>
  <c r="I195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<sst xmlns="http://schemas.openxmlformats.org/spreadsheetml/2006/main" count="284" uniqueCount="86">
  <si>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</si>
  <si>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</si>
  <si>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</si>
  <si>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</si>
  <si>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</si>
  <si>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</si>
  <si>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</si>
  <si>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</si>
  <si>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</si>
  <si>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</si>
  <si>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</si>
  <si>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</si>
  <si>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</si>
  <si>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</si>
  <si>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</si>
  <si>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</si>
  <si>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</si>
  <si>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</si>
  <si>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</si>
  <si>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</si>
  <si>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</si>
  <si>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</si>
  <si>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</si>
  <si>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</si>
  <si>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</si>
  <si>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</si>
  <si>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</si>
  <si>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</si>
  <si>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</si>
  <si>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</si>
  <si>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</si>
  <si>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</si>
  <si>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</si>
  <si>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</si>
  <si>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</si>
  <si>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</si>
  <si>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</si>
  <si>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</si>
  <si>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</si>
  <si>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</si>
  <si>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</si>
  <si>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рожки отварные</t>
  </si>
  <si>
    <t>кисель</t>
  </si>
  <si>
    <t xml:space="preserve">хлеб </t>
  </si>
  <si>
    <t>компот из сухофруктов</t>
  </si>
  <si>
    <t>суп крестьянский</t>
  </si>
  <si>
    <t>тефтели</t>
  </si>
  <si>
    <t>рис отварной</t>
  </si>
  <si>
    <t>каша гречневая</t>
  </si>
  <si>
    <t>0.60</t>
  </si>
  <si>
    <t>омлет натуральный</t>
  </si>
  <si>
    <t>капуста тушеная с курицей</t>
  </si>
  <si>
    <t>каша молочная кукурузная</t>
  </si>
  <si>
    <t>плов с мясом</t>
  </si>
  <si>
    <t>суп с фрикадельками</t>
  </si>
  <si>
    <t>котлета рыбная</t>
  </si>
  <si>
    <t>каша перловая</t>
  </si>
  <si>
    <t>каша молочная овсяная</t>
  </si>
  <si>
    <t>суп с клецками</t>
  </si>
  <si>
    <t>печень тушеная</t>
  </si>
  <si>
    <t>Суп молочный с вермешелью</t>
  </si>
  <si>
    <t>Сладкое</t>
  </si>
  <si>
    <t>печенье</t>
  </si>
  <si>
    <t>кампот из сухофруктов</t>
  </si>
  <si>
    <t>каша молочная манная</t>
  </si>
  <si>
    <t>кокао с молоком</t>
  </si>
  <si>
    <t>рассольник</t>
  </si>
  <si>
    <t>котлета куринная</t>
  </si>
  <si>
    <t>суп рыбный</t>
  </si>
  <si>
    <t>каша молочная пшеная</t>
  </si>
  <si>
    <t>Карелина В. А</t>
  </si>
  <si>
    <t>вафли</t>
  </si>
  <si>
    <t>борщ с говяжей тушенкой</t>
  </si>
  <si>
    <t>куриная голень</t>
  </si>
  <si>
    <t>каша молочная ячневая</t>
  </si>
  <si>
    <t>какао с молоком</t>
  </si>
  <si>
    <t>суп гороховый с говяжей тушенкой</t>
  </si>
  <si>
    <t>фрикадельки</t>
  </si>
  <si>
    <t>суп с макароными изделиями</t>
  </si>
  <si>
    <t>каша рисовая молочная</t>
  </si>
  <si>
    <t>суп с лапшей куриный</t>
  </si>
  <si>
    <t>картофель и капуста с фаршем</t>
  </si>
  <si>
    <t>каша Дружба</t>
  </si>
  <si>
    <t>печенье песочное</t>
  </si>
  <si>
    <t>щи с капустой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</si>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</sst>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2</v>
      </c>
      <c r="H6" s="40">
        <v>1.48</v>
      </c>
      <c r="I6" s="40">
        <v>12.13</v>
      </c>
      <c r="J6" s="40">
        <v>66.819999999999993</v>
      </c>
      <c r="K6" s="41"/>
      <c r="L6" s="40">
        <v>24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0.75</v>
      </c>
      <c r="H8" s="43">
        <v>0.15</v>
      </c>
      <c r="I8" s="43">
        <v>14.85</v>
      </c>
      <c r="J8" s="43">
        <v>64.5</v>
      </c>
      <c r="K8" s="44"/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1.3</v>
      </c>
      <c r="H9" s="43">
        <v>0.6</v>
      </c>
      <c r="I9" s="43">
        <v>29.6</v>
      </c>
      <c r="J9" s="43">
        <v>102.6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61</v>
      </c>
      <c r="E11" s="42" t="s">
        <v>62</v>
      </c>
      <c r="F11" s="43">
        <v>50</v>
      </c>
      <c r="G11" s="43">
        <v>3.7</v>
      </c>
      <c r="H11" s="43">
        <v>5.4</v>
      </c>
      <c r="I11" s="43">
        <v>18.899999999999999</v>
      </c>
      <c r="J11" s="43">
        <v>543</v>
      </c>
      <c r="K11" s="44"/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7.75</v>
      </c>
      <c r="H13" s="19">
        <f t="shared" si="0"/>
        <v>7.6300000000000008</v>
      </c>
      <c r="I13" s="19">
        <f t="shared" si="0"/>
        <v>75.47999999999999</v>
      </c>
      <c r="J13" s="19">
        <f t="shared" si="0"/>
        <v>776.92</v>
      </c>
      <c r="K13" s="25"/>
      <c r="L13" s="19">
        <f t="shared" ref="L13" si="1">SUM(L6:L12)</f>
        <v>39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2.31</v>
      </c>
      <c r="H15" s="43">
        <v>7.73</v>
      </c>
      <c r="I15" s="43">
        <v>15.42</v>
      </c>
      <c r="J15" s="43">
        <v>140.58000000000001</v>
      </c>
      <c r="K15" s="44"/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15</v>
      </c>
      <c r="H16" s="43">
        <v>13.3</v>
      </c>
      <c r="I16" s="43">
        <v>6</v>
      </c>
      <c r="J16" s="43">
        <v>203.7</v>
      </c>
      <c r="K16" s="44"/>
      <c r="L16" s="43">
        <v>36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5.82</v>
      </c>
      <c r="H17" s="43">
        <v>9.74</v>
      </c>
      <c r="I17" s="43">
        <v>50</v>
      </c>
      <c r="J17" s="43">
        <v>298.47000000000003</v>
      </c>
      <c r="K17" s="44"/>
      <c r="L17" s="43">
        <v>14</v>
      </c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0.59</v>
      </c>
      <c r="H18" s="43"/>
      <c r="I18" s="43">
        <v>28.22</v>
      </c>
      <c r="J18" s="43">
        <v>116</v>
      </c>
      <c r="K18" s="44"/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3.7</v>
      </c>
      <c r="H19" s="43">
        <v>0.6</v>
      </c>
      <c r="I19" s="43">
        <v>29.6</v>
      </c>
      <c r="J19" s="43">
        <v>102.6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27.419999999999998</v>
      </c>
      <c r="H23" s="19">
        <f t="shared" si="2"/>
        <v>31.370000000000005</v>
      </c>
      <c r="I23" s="19">
        <f t="shared" si="2"/>
        <v>129.24</v>
      </c>
      <c r="J23" s="19">
        <f t="shared" si="2"/>
        <v>861.35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35.17</v>
      </c>
      <c r="H24" s="32">
        <f t="shared" si="4"/>
        <v>39.000000000000007</v>
      </c>
      <c r="I24" s="32">
        <f t="shared" si="4"/>
        <v>204.72</v>
      </c>
      <c r="J24" s="32">
        <f t="shared" si="4"/>
        <v>1638.27</v>
      </c>
      <c r="K24" s="32"/>
      <c r="L24" s="32">
        <f t="shared" ref="L24" si="5">L13+L23</f>
        <v>124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40">
        <v>6.3</v>
      </c>
      <c r="H25" s="40">
        <v>12.6</v>
      </c>
      <c r="I25" s="40">
        <v>28.86</v>
      </c>
      <c r="J25" s="40">
        <v>254.04</v>
      </c>
      <c r="K25" s="41"/>
      <c r="L25" s="40">
        <v>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3.52</v>
      </c>
      <c r="H27" s="43">
        <v>3.27</v>
      </c>
      <c r="I27" s="43">
        <v>25.49</v>
      </c>
      <c r="J27" s="43">
        <v>145.19999999999999</v>
      </c>
      <c r="K27" s="44"/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50</v>
      </c>
      <c r="G28" s="43">
        <v>3.7</v>
      </c>
      <c r="H28" s="43">
        <v>0.6</v>
      </c>
      <c r="I28" s="43">
        <v>29.6</v>
      </c>
      <c r="J28" s="43">
        <v>102.6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61</v>
      </c>
      <c r="E30" s="42" t="s">
        <v>62</v>
      </c>
      <c r="F30" s="43">
        <v>50</v>
      </c>
      <c r="G30" s="43">
        <v>7.2</v>
      </c>
      <c r="H30" s="43">
        <v>9.6999999999999993</v>
      </c>
      <c r="I30" s="43">
        <v>15.6</v>
      </c>
      <c r="J30" s="43">
        <v>159</v>
      </c>
      <c r="K30" s="44"/>
      <c r="L30" s="43">
        <v>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20.72</v>
      </c>
      <c r="H32" s="19">
        <f t="shared" ref="H32" si="7">SUM(H25:H31)</f>
        <v>26.169999999999998</v>
      </c>
      <c r="I32" s="19">
        <f t="shared" ref="I32" si="8">SUM(I25:I31)</f>
        <v>99.549999999999983</v>
      </c>
      <c r="J32" s="19">
        <f t="shared" ref="J32:L32" si="9">SUM(J25:J31)</f>
        <v>660.84</v>
      </c>
      <c r="K32" s="25"/>
      <c r="L32" s="19">
        <f t="shared" si="9"/>
        <v>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2.7</v>
      </c>
      <c r="H34" s="43">
        <v>7.2</v>
      </c>
      <c r="I34" s="43">
        <v>13.35</v>
      </c>
      <c r="J34" s="43">
        <v>123.9</v>
      </c>
      <c r="K34" s="44"/>
      <c r="L34" s="43">
        <v>28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17.86</v>
      </c>
      <c r="H35" s="43">
        <v>9.67</v>
      </c>
      <c r="I35" s="43">
        <v>11.63</v>
      </c>
      <c r="J35" s="43">
        <v>195.59</v>
      </c>
      <c r="K35" s="44"/>
      <c r="L35" s="43">
        <v>34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6.1</v>
      </c>
      <c r="H36" s="43">
        <v>7.28</v>
      </c>
      <c r="I36" s="43">
        <v>33</v>
      </c>
      <c r="J36" s="43">
        <v>343</v>
      </c>
      <c r="K36" s="44"/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0.75</v>
      </c>
      <c r="H37" s="43">
        <v>0.15</v>
      </c>
      <c r="I37" s="43">
        <v>14.85</v>
      </c>
      <c r="J37" s="43">
        <v>64.5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60</v>
      </c>
      <c r="G38" s="43">
        <v>3.7</v>
      </c>
      <c r="H38" s="43">
        <v>0.6</v>
      </c>
      <c r="I38" s="43">
        <v>29.6</v>
      </c>
      <c r="J38" s="43">
        <v>102.6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31.109999999999996</v>
      </c>
      <c r="H42" s="19">
        <f t="shared" ref="H42" si="11">SUM(H33:H41)</f>
        <v>24.900000000000002</v>
      </c>
      <c r="I42" s="19">
        <f t="shared" ref="I42" si="12">SUM(I33:I41)</f>
        <v>102.43</v>
      </c>
      <c r="J42" s="19">
        <f t="shared" ref="J42:L42" si="13">SUM(J33:J41)</f>
        <v>829.59</v>
      </c>
      <c r="K42" s="25"/>
      <c r="L42" s="19">
        <f t="shared" si="13"/>
        <v>84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1250</v>
      </c>
      <c r="G43" s="32">
        <f t="shared" ref="G43" si="14">G32+G42</f>
        <v>51.83</v>
      </c>
      <c r="H43" s="32">
        <f t="shared" ref="H43" si="15">H32+H42</f>
        <v>51.07</v>
      </c>
      <c r="I43" s="32">
        <f t="shared" ref="I43" si="16">I32+I42</f>
        <v>201.98</v>
      </c>
      <c r="J43" s="32">
        <f t="shared" ref="J43:L43" si="17">J32+J42</f>
        <v>1490.43</v>
      </c>
      <c r="K43" s="32"/>
      <c r="L43" s="32">
        <f t="shared" si="17"/>
        <v>117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18.989999999999998</v>
      </c>
      <c r="H44" s="40">
        <v>28.32</v>
      </c>
      <c r="I44" s="40">
        <v>3.51</v>
      </c>
      <c r="J44" s="40">
        <v>345.9</v>
      </c>
      <c r="K44" s="41"/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0.94</v>
      </c>
      <c r="H46" s="43">
        <v>0.15</v>
      </c>
      <c r="I46" s="43">
        <v>14.85</v>
      </c>
      <c r="J46" s="43">
        <v>64.5</v>
      </c>
      <c r="K46" s="44"/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3.7</v>
      </c>
      <c r="H47" s="43">
        <v>0.6</v>
      </c>
      <c r="I47" s="43">
        <v>29.6</v>
      </c>
      <c r="J47" s="43">
        <v>102.6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61</v>
      </c>
      <c r="E49" s="42" t="s">
        <v>62</v>
      </c>
      <c r="F49" s="43">
        <v>50</v>
      </c>
      <c r="G49" s="43">
        <v>0.94</v>
      </c>
      <c r="H49" s="43">
        <v>0.12</v>
      </c>
      <c r="I49" s="43">
        <v>9.35</v>
      </c>
      <c r="J49" s="43">
        <v>197</v>
      </c>
      <c r="K49" s="44"/>
      <c r="L49" s="43">
        <v>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24.57</v>
      </c>
      <c r="H51" s="19">
        <f t="shared" ref="H51" si="19">SUM(H44:H50)</f>
        <v>29.19</v>
      </c>
      <c r="I51" s="19">
        <f t="shared" ref="I51" si="20">SUM(I44:I50)</f>
        <v>57.31</v>
      </c>
      <c r="J51" s="19">
        <f t="shared" ref="J51:L51" si="21">SUM(J44:J50)</f>
        <v>710</v>
      </c>
      <c r="K51" s="25"/>
      <c r="L51" s="19">
        <f t="shared" si="21"/>
        <v>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250</v>
      </c>
      <c r="G52" s="43">
        <v>2.9</v>
      </c>
      <c r="H52" s="43">
        <v>3</v>
      </c>
      <c r="I52" s="43">
        <v>6.4</v>
      </c>
      <c r="J52" s="43">
        <v>661</v>
      </c>
      <c r="K52" s="44"/>
      <c r="L52" s="43">
        <v>28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9.8000000000000007</v>
      </c>
      <c r="H53" s="43">
        <v>2.9</v>
      </c>
      <c r="I53" s="43">
        <v>4.5999999999999996</v>
      </c>
      <c r="J53" s="43">
        <v>81.900000000000006</v>
      </c>
      <c r="K53" s="44"/>
      <c r="L53" s="43">
        <v>34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0.75</v>
      </c>
      <c r="H56" s="43">
        <v>0.15</v>
      </c>
      <c r="I56" s="43">
        <v>14.85</v>
      </c>
      <c r="J56" s="43">
        <v>64.5</v>
      </c>
      <c r="K56" s="44"/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50</v>
      </c>
      <c r="G57" s="43">
        <v>3.7</v>
      </c>
      <c r="H57" s="43">
        <v>0.6</v>
      </c>
      <c r="I57" s="43">
        <v>29.6</v>
      </c>
      <c r="J57" s="43">
        <v>102.6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17.150000000000002</v>
      </c>
      <c r="H61" s="19">
        <f t="shared" ref="H61" si="23">SUM(H52:H60)</f>
        <v>6.65</v>
      </c>
      <c r="I61" s="19">
        <f t="shared" ref="I61" si="24">SUM(I52:I60)</f>
        <v>55.45</v>
      </c>
      <c r="J61" s="19">
        <f t="shared" ref="J61:L61" si="25">SUM(J52:J60)</f>
        <v>910</v>
      </c>
      <c r="K61" s="25"/>
      <c r="L61" s="19">
        <f t="shared" si="25"/>
        <v>69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41.72</v>
      </c>
      <c r="H62" s="32">
        <f t="shared" ref="H62" si="27">H51+H61</f>
        <v>35.840000000000003</v>
      </c>
      <c r="I62" s="32">
        <f t="shared" ref="I62" si="28">I51+I61</f>
        <v>112.76</v>
      </c>
      <c r="J62" s="32">
        <f t="shared" ref="J62:L62" si="29">J51+J61</f>
        <v>1620</v>
      </c>
      <c r="K62" s="32"/>
      <c r="L62" s="32">
        <f t="shared" si="29"/>
        <v>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3.53</v>
      </c>
      <c r="H63" s="40">
        <v>7.18</v>
      </c>
      <c r="I63" s="40">
        <v>44.57</v>
      </c>
      <c r="J63" s="40">
        <v>250.3</v>
      </c>
      <c r="K63" s="41"/>
      <c r="L63" s="40">
        <v>24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0.75</v>
      </c>
      <c r="H65" s="43">
        <v>0.15</v>
      </c>
      <c r="I65" s="43">
        <v>14.85</v>
      </c>
      <c r="J65" s="43">
        <v>64.5</v>
      </c>
      <c r="K65" s="44"/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3.7</v>
      </c>
      <c r="H66" s="43">
        <v>0.6</v>
      </c>
      <c r="I66" s="43">
        <v>29.6</v>
      </c>
      <c r="J66" s="43">
        <v>102.6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61</v>
      </c>
      <c r="E68" s="42" t="s">
        <v>62</v>
      </c>
      <c r="F68" s="43">
        <v>50</v>
      </c>
      <c r="G68" s="43">
        <v>7.2</v>
      </c>
      <c r="H68" s="43">
        <v>9.6999999999999993</v>
      </c>
      <c r="I68" s="43">
        <v>15.6</v>
      </c>
      <c r="J68" s="43">
        <v>159</v>
      </c>
      <c r="K68" s="44"/>
      <c r="L68" s="43">
        <v>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15.18</v>
      </c>
      <c r="H70" s="19">
        <f t="shared" ref="H70" si="31">SUM(H63:H69)</f>
        <v>17.63</v>
      </c>
      <c r="I70" s="19">
        <f t="shared" ref="I70" si="32">SUM(I63:I69)</f>
        <v>104.62</v>
      </c>
      <c r="J70" s="19">
        <f t="shared" ref="J70:L70" si="33">SUM(J63:J69)</f>
        <v>576.4</v>
      </c>
      <c r="K70" s="25"/>
      <c r="L70" s="19">
        <f t="shared" si="33"/>
        <v>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5.83</v>
      </c>
      <c r="H72" s="43">
        <v>4.5599999999999996</v>
      </c>
      <c r="I72" s="43">
        <v>13.59</v>
      </c>
      <c r="J72" s="43">
        <v>118.8</v>
      </c>
      <c r="K72" s="44"/>
      <c r="L72" s="43">
        <v>32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11.98</v>
      </c>
      <c r="H73" s="43">
        <v>12.58</v>
      </c>
      <c r="I73" s="43">
        <v>9.1999999999999993</v>
      </c>
      <c r="J73" s="43">
        <v>197.91</v>
      </c>
      <c r="K73" s="44"/>
      <c r="L73" s="43">
        <v>34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9.3000000000000007</v>
      </c>
      <c r="H74" s="43">
        <v>2.9</v>
      </c>
      <c r="I74" s="43">
        <v>21.14</v>
      </c>
      <c r="J74" s="43">
        <v>315</v>
      </c>
      <c r="K74" s="44"/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0.14000000000000001</v>
      </c>
      <c r="H75" s="43"/>
      <c r="I75" s="43">
        <v>29.54</v>
      </c>
      <c r="J75" s="43">
        <v>118.8</v>
      </c>
      <c r="K75" s="44"/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60</v>
      </c>
      <c r="G76" s="43">
        <v>3.7</v>
      </c>
      <c r="H76" s="43">
        <v>0.6</v>
      </c>
      <c r="I76" s="43">
        <v>29.6</v>
      </c>
      <c r="J76" s="43">
        <v>102.6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30.950000000000003</v>
      </c>
      <c r="H80" s="19">
        <f t="shared" ref="H80" si="35">SUM(H71:H79)</f>
        <v>20.64</v>
      </c>
      <c r="I80" s="19">
        <f t="shared" ref="I80" si="36">SUM(I71:I79)</f>
        <v>103.07</v>
      </c>
      <c r="J80" s="19">
        <f t="shared" ref="J80:L80" si="37">SUM(J71:J79)</f>
        <v>853.11</v>
      </c>
      <c r="K80" s="25"/>
      <c r="L80" s="19">
        <f t="shared" si="37"/>
        <v>86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46.13</v>
      </c>
      <c r="H81" s="32">
        <f t="shared" ref="H81" si="39">H70+H80</f>
        <v>38.269999999999996</v>
      </c>
      <c r="I81" s="32">
        <f t="shared" ref="I81" si="40">I70+I80</f>
        <v>207.69</v>
      </c>
      <c r="J81" s="32">
        <f t="shared" ref="J81:L81" si="41">J70+J80</f>
        <v>1429.51</v>
      </c>
      <c r="K81" s="32"/>
      <c r="L81" s="32">
        <f t="shared" si="41"/>
        <v>121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7.28</v>
      </c>
      <c r="H82" s="40">
        <v>6.48</v>
      </c>
      <c r="I82" s="40">
        <v>35.380000000000003</v>
      </c>
      <c r="J82" s="40">
        <v>228.88</v>
      </c>
      <c r="K82" s="41"/>
      <c r="L82" s="40">
        <v>18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0.08</v>
      </c>
      <c r="H84" s="43">
        <v>0.01</v>
      </c>
      <c r="I84" s="43">
        <v>10.99</v>
      </c>
      <c r="J84" s="43">
        <v>56.85</v>
      </c>
      <c r="K84" s="44"/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3.7</v>
      </c>
      <c r="H85" s="43">
        <v>0.6</v>
      </c>
      <c r="I85" s="43">
        <v>29.6</v>
      </c>
      <c r="J85" s="43">
        <v>102.6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61</v>
      </c>
      <c r="E87" s="42" t="s">
        <v>71</v>
      </c>
      <c r="F87" s="43">
        <v>50</v>
      </c>
      <c r="G87" s="43">
        <v>5.5</v>
      </c>
      <c r="H87" s="43">
        <v>6.5</v>
      </c>
      <c r="I87" s="43">
        <v>34.9</v>
      </c>
      <c r="J87" s="43">
        <v>210.9</v>
      </c>
      <c r="K87" s="44"/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16.560000000000002</v>
      </c>
      <c r="H89" s="19">
        <f t="shared" ref="H89" si="43">SUM(H82:H88)</f>
        <v>13.59</v>
      </c>
      <c r="I89" s="19">
        <f t="shared" ref="I89" si="44">SUM(I82:I88)</f>
        <v>110.87</v>
      </c>
      <c r="J89" s="19">
        <f t="shared" ref="J89:L89" si="45">SUM(J82:J88)</f>
        <v>599.23</v>
      </c>
      <c r="K89" s="25"/>
      <c r="L89" s="19">
        <f t="shared" si="45"/>
        <v>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7.15</v>
      </c>
      <c r="H91" s="43">
        <v>1.06</v>
      </c>
      <c r="I91" s="43">
        <v>13.38</v>
      </c>
      <c r="J91" s="43">
        <v>101.42</v>
      </c>
      <c r="K91" s="44"/>
      <c r="L91" s="43">
        <v>29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18.100000000000001</v>
      </c>
      <c r="H92" s="43">
        <v>9.1999999999999993</v>
      </c>
      <c r="I92" s="43">
        <v>0.1</v>
      </c>
      <c r="J92" s="43">
        <v>161</v>
      </c>
      <c r="K92" s="44"/>
      <c r="L92" s="43">
        <v>36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4.6900000000000004</v>
      </c>
      <c r="H93" s="43">
        <v>1.1399999999999999</v>
      </c>
      <c r="I93" s="43">
        <v>0.23</v>
      </c>
      <c r="J93" s="43">
        <v>275</v>
      </c>
      <c r="K93" s="44"/>
      <c r="L93" s="43">
        <v>14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0.1</v>
      </c>
      <c r="H94" s="43"/>
      <c r="I94" s="43">
        <v>94</v>
      </c>
      <c r="J94" s="43">
        <v>377</v>
      </c>
      <c r="K94" s="44"/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3.7</v>
      </c>
      <c r="H95" s="43">
        <v>0.6</v>
      </c>
      <c r="I95" s="43">
        <v>29.6</v>
      </c>
      <c r="J95" s="43">
        <v>102.6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33.74</v>
      </c>
      <c r="H99" s="19">
        <f t="shared" ref="H99" si="47">SUM(H90:H98)</f>
        <v>12</v>
      </c>
      <c r="I99" s="19">
        <f t="shared" ref="I99" si="48">SUM(I90:I98)</f>
        <v>137.31</v>
      </c>
      <c r="J99" s="19">
        <f t="shared" ref="J99:L99" si="49">SUM(J90:J98)</f>
        <v>1017.0200000000001</v>
      </c>
      <c r="K99" s="25"/>
      <c r="L99" s="19">
        <f t="shared" si="49"/>
        <v>89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50.300000000000004</v>
      </c>
      <c r="H100" s="32">
        <f t="shared" ref="H100" si="51">H89+H99</f>
        <v>25.59</v>
      </c>
      <c r="I100" s="32">
        <f t="shared" ref="I100" si="52">I89+I99</f>
        <v>248.18</v>
      </c>
      <c r="J100" s="32">
        <f t="shared" ref="J100:L100" si="53">J89+J99</f>
        <v>1616.25</v>
      </c>
      <c r="K100" s="32"/>
      <c r="L100" s="32">
        <f t="shared" si="53"/>
        <v>120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7.31</v>
      </c>
      <c r="H101" s="40">
        <v>10.98</v>
      </c>
      <c r="I101" s="40">
        <v>39.9</v>
      </c>
      <c r="J101" s="40">
        <v>286</v>
      </c>
      <c r="K101" s="41"/>
      <c r="L101" s="40">
        <v>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/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50</v>
      </c>
      <c r="G104" s="43">
        <v>3.7</v>
      </c>
      <c r="H104" s="43">
        <v>0.6</v>
      </c>
      <c r="I104" s="43">
        <v>29.6</v>
      </c>
      <c r="J104" s="43">
        <v>102.6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61</v>
      </c>
      <c r="E106" s="42" t="s">
        <v>62</v>
      </c>
      <c r="F106" s="43">
        <v>50</v>
      </c>
      <c r="G106" s="43">
        <v>1.3</v>
      </c>
      <c r="H106" s="43">
        <v>5.4</v>
      </c>
      <c r="I106" s="43">
        <v>18.899999999999999</v>
      </c>
      <c r="J106" s="43">
        <v>543</v>
      </c>
      <c r="K106" s="44"/>
      <c r="L106" s="43">
        <v>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15.830000000000002</v>
      </c>
      <c r="H108" s="19">
        <f t="shared" si="54"/>
        <v>20.700000000000003</v>
      </c>
      <c r="I108" s="19">
        <f t="shared" si="54"/>
        <v>113.89000000000001</v>
      </c>
      <c r="J108" s="19">
        <f t="shared" si="54"/>
        <v>1076.8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/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13.1</v>
      </c>
      <c r="H111" s="43">
        <v>14.6</v>
      </c>
      <c r="I111" s="43">
        <v>0.6</v>
      </c>
      <c r="J111" s="43">
        <v>189</v>
      </c>
      <c r="K111" s="44"/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6.1</v>
      </c>
      <c r="H112" s="43">
        <v>7.28</v>
      </c>
      <c r="I112" s="43">
        <v>33</v>
      </c>
      <c r="J112" s="43">
        <v>343</v>
      </c>
      <c r="K112" s="44"/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0.75</v>
      </c>
      <c r="H113" s="43">
        <v>0.15</v>
      </c>
      <c r="I113" s="43">
        <v>14.85</v>
      </c>
      <c r="J113" s="43">
        <v>64.5</v>
      </c>
      <c r="K113" s="44"/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43">
        <v>3.7</v>
      </c>
      <c r="H114" s="43" t="s">
        <v>49</v>
      </c>
      <c r="I114" s="43">
        <v>29.6</v>
      </c>
      <c r="J114" s="43">
        <v>102.6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29.139999999999997</v>
      </c>
      <c r="H118" s="19">
        <f t="shared" si="56"/>
        <v>27.31</v>
      </c>
      <c r="I118" s="19">
        <f t="shared" si="56"/>
        <v>94.38</v>
      </c>
      <c r="J118" s="19">
        <f t="shared" si="56"/>
        <v>833.85</v>
      </c>
      <c r="K118" s="25"/>
      <c r="L118" s="19">
        <f t="shared" ref="L118" si="57">SUM(L109:L117)</f>
        <v>85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44.97</v>
      </c>
      <c r="H119" s="32">
        <f t="shared" ref="H119" si="59">H108+H118</f>
        <v>48.010000000000005</v>
      </c>
      <c r="I119" s="32">
        <f t="shared" ref="I119" si="60">I108+I118</f>
        <v>208.27</v>
      </c>
      <c r="J119" s="32">
        <f t="shared" ref="J119:L119" si="61">J108+J118</f>
        <v>1910.65</v>
      </c>
      <c r="K119" s="32"/>
      <c r="L119" s="32">
        <f t="shared" si="61"/>
        <v>115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8.6</v>
      </c>
      <c r="H120" s="40">
        <v>12.4</v>
      </c>
      <c r="I120" s="40">
        <v>36</v>
      </c>
      <c r="J120" s="40">
        <v>330</v>
      </c>
      <c r="K120" s="41"/>
      <c r="L120" s="40">
        <v>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/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3.7</v>
      </c>
      <c r="H123" s="43">
        <v>0.6</v>
      </c>
      <c r="I123" s="43">
        <v>29.6</v>
      </c>
      <c r="J123" s="43">
        <v>102.6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61</v>
      </c>
      <c r="E125" s="42" t="s">
        <v>62</v>
      </c>
      <c r="F125" s="43">
        <v>50</v>
      </c>
      <c r="G125" s="43">
        <v>7.2</v>
      </c>
      <c r="H125" s="43">
        <v>9.6999999999999993</v>
      </c>
      <c r="I125" s="43">
        <v>15.6</v>
      </c>
      <c r="J125" s="43">
        <v>159</v>
      </c>
      <c r="K125" s="44"/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23.02</v>
      </c>
      <c r="H127" s="19">
        <f t="shared" si="62"/>
        <v>26.42</v>
      </c>
      <c r="I127" s="19">
        <f t="shared" si="62"/>
        <v>106.69</v>
      </c>
      <c r="J127" s="19">
        <f t="shared" si="62"/>
        <v>736.8</v>
      </c>
      <c r="K127" s="25"/>
      <c r="L127" s="19">
        <f t="shared" ref="L127" si="63">SUM(L120:L126)</f>
        <v>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1.18</v>
      </c>
      <c r="H129" s="43">
        <v>2.56</v>
      </c>
      <c r="I129" s="43">
        <v>7.65</v>
      </c>
      <c r="J129" s="43">
        <v>104.75</v>
      </c>
      <c r="K129" s="44"/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200</v>
      </c>
      <c r="G130" s="43">
        <v>19.399999999999999</v>
      </c>
      <c r="H130" s="43">
        <v>9.5</v>
      </c>
      <c r="I130" s="43">
        <v>34.700000000000003</v>
      </c>
      <c r="J130" s="43">
        <v>471.25</v>
      </c>
      <c r="K130" s="44"/>
      <c r="L130" s="43">
        <v>45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0.59</v>
      </c>
      <c r="H132" s="43"/>
      <c r="I132" s="43">
        <v>28.22</v>
      </c>
      <c r="J132" s="43">
        <v>116</v>
      </c>
      <c r="K132" s="44"/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3.7</v>
      </c>
      <c r="H133" s="43">
        <v>0.6</v>
      </c>
      <c r="I133" s="43">
        <v>29.6</v>
      </c>
      <c r="J133" s="43">
        <v>102.6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24.869999999999997</v>
      </c>
      <c r="H137" s="19">
        <f t="shared" si="64"/>
        <v>12.66</v>
      </c>
      <c r="I137" s="19">
        <f t="shared" si="64"/>
        <v>100.16999999999999</v>
      </c>
      <c r="J137" s="19">
        <f t="shared" si="64"/>
        <v>794.6</v>
      </c>
      <c r="K137" s="25"/>
      <c r="L137" s="19">
        <f t="shared" ref="L137" si="65">SUM(L128:L136)</f>
        <v>82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47.89</v>
      </c>
      <c r="H138" s="32">
        <f t="shared" ref="H138" si="67">H127+H137</f>
        <v>39.08</v>
      </c>
      <c r="I138" s="32">
        <f t="shared" ref="I138" si="68">I127+I137</f>
        <v>206.85999999999999</v>
      </c>
      <c r="J138" s="32">
        <f t="shared" ref="J138:L138" si="69">J127+J137</f>
        <v>1531.4</v>
      </c>
      <c r="K138" s="32"/>
      <c r="L138" s="32">
        <f t="shared" si="69"/>
        <v>114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3.1</v>
      </c>
      <c r="H139" s="40">
        <v>3</v>
      </c>
      <c r="I139" s="40">
        <v>17.2</v>
      </c>
      <c r="J139" s="40">
        <v>108.9</v>
      </c>
      <c r="K139" s="41"/>
      <c r="L139" s="40">
        <v>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0.75</v>
      </c>
      <c r="H141" s="43">
        <v>0.15</v>
      </c>
      <c r="I141" s="43">
        <v>14.85</v>
      </c>
      <c r="J141" s="43">
        <v>64.5</v>
      </c>
      <c r="K141" s="44"/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3.7</v>
      </c>
      <c r="H142" s="43">
        <v>0.6</v>
      </c>
      <c r="I142" s="43">
        <v>29.6</v>
      </c>
      <c r="J142" s="43">
        <v>102.6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51"/>
      <c r="K143" s="44"/>
      <c r="L143" s="43"/>
    </row>
    <row r="144" spans="1:12" ht="15" x14ac:dyDescent="0.25">
      <c r="A144" s="23"/>
      <c r="B144" s="15"/>
      <c r="C144" s="11"/>
      <c r="D144" s="6" t="s">
        <v>61</v>
      </c>
      <c r="E144" s="42" t="s">
        <v>62</v>
      </c>
      <c r="F144" s="43">
        <v>50</v>
      </c>
      <c r="G144" s="43">
        <v>7.2</v>
      </c>
      <c r="H144" s="43">
        <v>9.6999999999999993</v>
      </c>
      <c r="I144" s="43">
        <v>15.6</v>
      </c>
      <c r="J144" s="43">
        <v>226</v>
      </c>
      <c r="K144" s="44"/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14.75</v>
      </c>
      <c r="H146" s="19">
        <f t="shared" si="70"/>
        <v>13.45</v>
      </c>
      <c r="I146" s="19">
        <f t="shared" si="70"/>
        <v>77.25</v>
      </c>
      <c r="J146" s="19">
        <f t="shared" si="70"/>
        <v>502</v>
      </c>
      <c r="K146" s="25"/>
      <c r="L146" s="19">
        <f t="shared" ref="L146" si="71">SUM(L139:L145)</f>
        <v>38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5.3</v>
      </c>
      <c r="H148" s="43">
        <v>3.1</v>
      </c>
      <c r="I148" s="43">
        <v>8.3000000000000007</v>
      </c>
      <c r="J148" s="43">
        <v>182.1</v>
      </c>
      <c r="K148" s="44"/>
      <c r="L148" s="43">
        <v>30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200</v>
      </c>
      <c r="G149" s="43">
        <v>3.4</v>
      </c>
      <c r="H149" s="43">
        <v>4.57</v>
      </c>
      <c r="I149" s="43">
        <v>13.1</v>
      </c>
      <c r="J149" s="43">
        <v>270</v>
      </c>
      <c r="K149" s="44"/>
      <c r="L149" s="43">
        <v>40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0.59</v>
      </c>
      <c r="H151" s="43"/>
      <c r="I151" s="43">
        <v>28.22</v>
      </c>
      <c r="J151" s="43">
        <v>116</v>
      </c>
      <c r="K151" s="44"/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3.7</v>
      </c>
      <c r="H152" s="43">
        <v>0.6</v>
      </c>
      <c r="I152" s="43">
        <v>29.6</v>
      </c>
      <c r="J152" s="43">
        <v>102.6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12.989999999999998</v>
      </c>
      <c r="H156" s="19">
        <f t="shared" si="72"/>
        <v>8.27</v>
      </c>
      <c r="I156" s="19">
        <f t="shared" si="72"/>
        <v>79.22</v>
      </c>
      <c r="J156" s="19">
        <f t="shared" si="72"/>
        <v>670.7</v>
      </c>
      <c r="K156" s="25"/>
      <c r="L156" s="19">
        <f t="shared" ref="L156" si="73">SUM(L147:L155)</f>
        <v>79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27.74</v>
      </c>
      <c r="H157" s="32">
        <f t="shared" ref="H157" si="75">H146+H156</f>
        <v>21.72</v>
      </c>
      <c r="I157" s="32">
        <f t="shared" ref="I157" si="76">I146+I156</f>
        <v>156.47</v>
      </c>
      <c r="J157" s="32">
        <f t="shared" ref="J157:L157" si="77">J146+J156</f>
        <v>1172.7</v>
      </c>
      <c r="K157" s="32"/>
      <c r="L157" s="32">
        <f t="shared" si="77"/>
        <v>117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3.2</v>
      </c>
      <c r="H158" s="40">
        <v>4.0999999999999996</v>
      </c>
      <c r="I158" s="40">
        <v>14.2</v>
      </c>
      <c r="J158" s="40">
        <v>102</v>
      </c>
      <c r="K158" s="41"/>
      <c r="L158" s="40">
        <v>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0.75</v>
      </c>
      <c r="H160" s="43">
        <v>0.15</v>
      </c>
      <c r="I160" s="43">
        <v>14.85</v>
      </c>
      <c r="J160" s="43">
        <v>64.5</v>
      </c>
      <c r="K160" s="44"/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3.7</v>
      </c>
      <c r="H161" s="43">
        <v>0.6</v>
      </c>
      <c r="I161" s="43">
        <v>29.6</v>
      </c>
      <c r="J161" s="43">
        <v>102.6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61</v>
      </c>
      <c r="E163" s="42" t="s">
        <v>71</v>
      </c>
      <c r="F163" s="43">
        <v>50</v>
      </c>
      <c r="G163" s="43">
        <v>5.5</v>
      </c>
      <c r="H163" s="43">
        <v>6.5</v>
      </c>
      <c r="I163" s="43">
        <v>34.9</v>
      </c>
      <c r="J163" s="43">
        <v>210.9</v>
      </c>
      <c r="K163" s="44"/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13.15</v>
      </c>
      <c r="H165" s="19">
        <f t="shared" si="78"/>
        <v>11.35</v>
      </c>
      <c r="I165" s="19">
        <f t="shared" si="78"/>
        <v>93.55</v>
      </c>
      <c r="J165" s="19">
        <f t="shared" si="78"/>
        <v>480</v>
      </c>
      <c r="K165" s="25"/>
      <c r="L165" s="19">
        <f t="shared" ref="L165" si="79">SUM(L158:L164)</f>
        <v>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200</v>
      </c>
      <c r="G167" s="43">
        <v>2.91</v>
      </c>
      <c r="H167" s="43">
        <v>3.9</v>
      </c>
      <c r="I167" s="43">
        <v>14.94</v>
      </c>
      <c r="J167" s="43">
        <v>123.36</v>
      </c>
      <c r="K167" s="44"/>
      <c r="L167" s="43">
        <v>27</v>
      </c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90</v>
      </c>
      <c r="G168" s="43">
        <v>11.43</v>
      </c>
      <c r="H168" s="43">
        <v>15.75</v>
      </c>
      <c r="I168" s="43">
        <v>2.5099999999999998</v>
      </c>
      <c r="J168" s="43">
        <v>197</v>
      </c>
      <c r="K168" s="44"/>
      <c r="L168" s="43">
        <v>25</v>
      </c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4.6900000000000004</v>
      </c>
      <c r="H169" s="43">
        <v>1.1399999999999999</v>
      </c>
      <c r="I169" s="43">
        <v>0.23</v>
      </c>
      <c r="J169" s="43">
        <v>275</v>
      </c>
      <c r="K169" s="44"/>
      <c r="L169" s="43">
        <v>13</v>
      </c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0.75</v>
      </c>
      <c r="H170" s="43">
        <v>0.15</v>
      </c>
      <c r="I170" s="43">
        <v>14.85</v>
      </c>
      <c r="J170" s="43">
        <v>64.5</v>
      </c>
      <c r="K170" s="44"/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60</v>
      </c>
      <c r="G172" s="43">
        <v>3.7</v>
      </c>
      <c r="H172" s="43">
        <v>0.6</v>
      </c>
      <c r="I172" s="43">
        <v>29.6</v>
      </c>
      <c r="J172" s="43">
        <v>102.6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23.48</v>
      </c>
      <c r="H175" s="19">
        <f t="shared" si="80"/>
        <v>21.54</v>
      </c>
      <c r="I175" s="19">
        <f t="shared" si="80"/>
        <v>62.13</v>
      </c>
      <c r="J175" s="19">
        <f t="shared" si="80"/>
        <v>762.46</v>
      </c>
      <c r="K175" s="25"/>
      <c r="L175" s="19">
        <f t="shared" ref="L175" si="81">SUM(L166:L174)</f>
        <v>72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2">G165+G175</f>
        <v>36.630000000000003</v>
      </c>
      <c r="H176" s="32">
        <f t="shared" ref="H176" si="83">H165+H175</f>
        <v>32.89</v>
      </c>
      <c r="I176" s="32">
        <f t="shared" ref="I176" si="84">I165+I175</f>
        <v>155.68</v>
      </c>
      <c r="J176" s="32">
        <f t="shared" ref="J176:L176" si="85">J165+J175</f>
        <v>1242.46</v>
      </c>
      <c r="K176" s="32"/>
      <c r="L176" s="32">
        <f t="shared" si="85"/>
        <v>101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5.27</v>
      </c>
      <c r="H177" s="40">
        <v>11.31</v>
      </c>
      <c r="I177" s="40">
        <v>22.69</v>
      </c>
      <c r="J177" s="40">
        <v>215.28</v>
      </c>
      <c r="K177" s="41"/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0.75</v>
      </c>
      <c r="H179" s="43">
        <v>0.15</v>
      </c>
      <c r="I179" s="43">
        <v>14.85</v>
      </c>
      <c r="J179" s="43">
        <v>64.5</v>
      </c>
      <c r="K179" s="44"/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50</v>
      </c>
      <c r="G180" s="43">
        <v>3.7</v>
      </c>
      <c r="H180" s="43">
        <v>0.6</v>
      </c>
      <c r="I180" s="43">
        <v>29.6</v>
      </c>
      <c r="J180" s="43">
        <v>102.6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61</v>
      </c>
      <c r="E182" s="42" t="s">
        <v>83</v>
      </c>
      <c r="F182" s="43">
        <v>50</v>
      </c>
      <c r="G182" s="43">
        <v>1.3</v>
      </c>
      <c r="H182" s="43">
        <v>5.4</v>
      </c>
      <c r="I182" s="43">
        <v>18.899999999999999</v>
      </c>
      <c r="J182" s="43">
        <v>543</v>
      </c>
      <c r="K182" s="44"/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11.02</v>
      </c>
      <c r="H184" s="19">
        <f t="shared" si="86"/>
        <v>17.46</v>
      </c>
      <c r="I184" s="19">
        <f t="shared" si="86"/>
        <v>86.039999999999992</v>
      </c>
      <c r="J184" s="19">
        <f t="shared" si="86"/>
        <v>925.38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4.5999999999999996</v>
      </c>
      <c r="H186" s="43">
        <v>0.53</v>
      </c>
      <c r="I186" s="43">
        <v>14.08</v>
      </c>
      <c r="J186" s="43">
        <v>69.67</v>
      </c>
      <c r="K186" s="44"/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12</v>
      </c>
      <c r="H187" s="43">
        <v>13</v>
      </c>
      <c r="I187" s="43">
        <v>6.3</v>
      </c>
      <c r="J187" s="43">
        <v>190</v>
      </c>
      <c r="K187" s="44"/>
      <c r="L187" s="43">
        <v>45</v>
      </c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6.1</v>
      </c>
      <c r="H188" s="43">
        <v>7.28</v>
      </c>
      <c r="I188" s="43">
        <v>33</v>
      </c>
      <c r="J188" s="43">
        <v>156</v>
      </c>
      <c r="K188" s="44"/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0.1</v>
      </c>
      <c r="H189" s="43"/>
      <c r="I189" s="43">
        <v>94</v>
      </c>
      <c r="J189" s="43">
        <v>377</v>
      </c>
      <c r="K189" s="44"/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3.7</v>
      </c>
      <c r="H190" s="43">
        <v>0.6</v>
      </c>
      <c r="I190" s="43">
        <v>29.6</v>
      </c>
      <c r="J190" s="43">
        <v>102.6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26.500000000000004</v>
      </c>
      <c r="H194" s="19">
        <f t="shared" si="88"/>
        <v>21.41</v>
      </c>
      <c r="I194" s="19">
        <f t="shared" si="88"/>
        <v>176.98</v>
      </c>
      <c r="J194" s="19">
        <f t="shared" si="88"/>
        <v>895.2700000000001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90">G184+G194</f>
        <v>37.520000000000003</v>
      </c>
      <c r="H195" s="32">
        <f t="shared" ref="H195" si="91">H184+H194</f>
        <v>38.870000000000005</v>
      </c>
      <c r="I195" s="32">
        <f t="shared" ref="I195" si="92">I184+I194</f>
        <v>263.02</v>
      </c>
      <c r="J195" s="32">
        <f t="shared" ref="J195:L195" si="93">J184+J194</f>
        <v>1820.65</v>
      </c>
      <c r="K195" s="32"/>
      <c r="L195" s="32">
        <f t="shared" si="93"/>
        <v>140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41.989999999999995</v>
      </c>
      <c r="H196" s="34">
        <f t="shared" si="94"/>
        <v>37.034000000000006</v>
      </c>
      <c r="I196" s="34">
        <f t="shared" si="94"/>
        <v>196.56300000000002</v>
      </c>
      <c r="J196" s="34">
        <f t="shared" si="94"/>
        <v>1547.2320000000002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116.8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2024-09-23T04:21:12Z</dcterms:modified>
</cp:coreProperties>
</file>